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B26" i="1" s="1"/>
  <c r="C24" i="1" l="1"/>
  <c r="C26" i="1" s="1"/>
  <c r="D23" i="1" l="1"/>
  <c r="D6" i="1" l="1"/>
  <c r="D25" i="1" l="1"/>
  <c r="D22" i="1"/>
  <c r="D21" i="1"/>
  <c r="D24" i="1" l="1"/>
  <c r="D16" i="1" l="1"/>
  <c r="D8" i="1"/>
  <c r="D20" i="1" l="1"/>
  <c r="D19" i="1" l="1"/>
  <c r="D18" i="1"/>
  <c r="D17" i="1"/>
  <c r="D15" i="1"/>
  <c r="D14" i="1"/>
  <c r="D13" i="1"/>
  <c r="D12" i="1"/>
  <c r="D11" i="1"/>
  <c r="D10" i="1"/>
  <c r="D9" i="1"/>
  <c r="D7" i="1"/>
  <c r="D26" i="1" l="1"/>
</calcChain>
</file>

<file path=xl/sharedStrings.xml><?xml version="1.0" encoding="utf-8"?>
<sst xmlns="http://schemas.openxmlformats.org/spreadsheetml/2006/main" count="28" uniqueCount="28">
  <si>
    <t>Утверждено на год  бюджетных средств</t>
  </si>
  <si>
    <t>Кассовое исполнение с начала года</t>
  </si>
  <si>
    <t>% исполнения к плану  на год</t>
  </si>
  <si>
    <t>ИТОГО РАСХОДОВ</t>
  </si>
  <si>
    <t>Направление расходов</t>
  </si>
  <si>
    <t>ВСЕГО по муниципальным программам</t>
  </si>
  <si>
    <t>Непрограммные расходы</t>
  </si>
  <si>
    <t>рублей</t>
  </si>
  <si>
    <t>Муниципальная программа "Благоустройство территории Дивеевского муниципального округа Нижегородской области"</t>
  </si>
  <si>
    <t>Муниципальная программа "Обеспечение населения Дивеевского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</si>
  <si>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"Формирование комфортной городской среды на террритории Дивеевского муниципального округа Нижегородской области"</t>
  </si>
  <si>
    <t>Муниципальная программа "Развитие транспортной системы Дивеевского муниципального округа Нижегородской области"</t>
  </si>
  <si>
    <t>Муниципальная программа "Развитие образования Дивеевского муниципального округа Нижегородской области"</t>
  </si>
  <si>
    <t>Муниципальная программа "Развитие физической культуры и спорта Дивеевского муниципального округа Нижегородской области"</t>
  </si>
  <si>
    <t>Муниципальная программа "Управление муниципальными финансами Дивеевского муниципального округа"</t>
  </si>
  <si>
    <t>Муниципальная программа "Развитие культуры Дивеевского муниципального округа Нижегородской области"</t>
  </si>
  <si>
    <t>Муниципальная программа "Информационное общество и внедрение современных информационных технологий в Дивеевском муниципальном округе"</t>
  </si>
  <si>
    <t>Муниципальная программа "Управление муниципальным имуществом Дивеевского муниципального округа Нижегородской области"</t>
  </si>
  <si>
    <t>Муниципальная программа " Обеспечение жильем молодых семей в Дивеевском муниципальном округе НО"</t>
  </si>
  <si>
    <t>Муниципальная программа "Социальная поддержка граждан Дивеевского муниципального округа Нижегородской области"</t>
  </si>
  <si>
    <t>Муниципальная программа "Развитие агропромышленного комплекса Дивеевского муниципального округа Нижегородской области"</t>
  </si>
  <si>
    <t>Муниципальная программа "Защита населения и территорий от чрезвычайных ситуаций и обеспечение пожарной безопасности и безопасности людей на водных объектах Дивеевского муниципального округа Нижегородской области"</t>
  </si>
  <si>
    <t>Муниципальная программа "Обеспечение общественного порядка и противодействия преступности в Дивеевском муниципальном округе Нижегородской области "</t>
  </si>
  <si>
    <t>Муниципальная программа "Развитие муниципальной службы в Дивеевском муниципальном округе Нижегородской области "</t>
  </si>
  <si>
    <t>Муниципальная программа "Развитие предпринимательства и туризма в Дивеевском муниципальном округе Нижегородской области "</t>
  </si>
  <si>
    <t xml:space="preserve">                                                                                                                                  </t>
  </si>
  <si>
    <t>Муниципальная программа "Укрепление общественного здоровья на территории
Дивеевского муниципального округа Нижегородской области
на 2022 – 2027 годы"</t>
  </si>
  <si>
    <t xml:space="preserve">        Мониторинг исполнения муниципальных программ  на 01.06.2025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</si>
</sst>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NumberFormat="1" applyFont="1" applyFill="1" applyBorder="1" applyAlignment="1">
      <alignment horizontal="justify" vertical="top"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0" fontId="4" fillId="0" borderId="0" xfId="0" applyFont="1"/>
    <xf numFmtId="0" fontId="1" fillId="0" borderId="0" xfId="0" applyNumberFormat="1" applyFont="1" applyBorder="1" applyAlignment="1">
      <alignment horizontal="justify" wrapText="1"/>
    </xf>
    <xf numFmtId="165" fontId="0" fillId="0" borderId="0" xfId="0" applyNumberFormat="1"/>
    <xf numFmtId="1" fontId="4" fillId="0" borderId="0" xfId="0" applyNumberFormat="1" applyFont="1"/>
    <xf numFmtId="0" fontId="1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justify" vertical="top" wrapText="1"/>
    </xf>
    <xf numFmtId="165" fontId="0" fillId="2" borderId="0" xfId="0" applyNumberFormat="1" applyFill="1"/>
    <xf numFmtId="0" fontId="0" fillId="2" borderId="0" xfId="0" applyFill="1"/>
    <xf numFmtId="0" fontId="3" fillId="2" borderId="0" xfId="0" applyFont="1" applyFill="1" applyAlignment="1"/>
    <xf numFmtId="4" fontId="2" fillId="2" borderId="0" xfId="0" applyNumberFormat="1" applyFont="1" applyFill="1" applyAlignment="1"/>
    <xf numFmtId="0" fontId="2" fillId="2" borderId="0" xfId="0" applyFont="1" applyFill="1"/>
    <xf numFmtId="0" fontId="2" fillId="2" borderId="0" xfId="0" applyFont="1" applyFill="1" applyAlignment="1"/>
    <xf numFmtId="4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justify" wrapText="1"/>
    </xf>
    <xf numFmtId="0" fontId="2" fillId="0" borderId="0" xfId="0" applyFont="1" applyAlignment="1"/>
    <xf numFmtId="49" fontId="1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workbookViewId="0">
      <selection activeCell="B11" sqref="B11"/>
    </sheetView>
  </sheetViews>
  <sheetFormatPr defaultRowHeight="15.75" x14ac:dyDescent="0.25"/>
  <cols>
    <col min="1" max="1" width="52.42578125" style="1" customWidth="1"/>
    <col min="2" max="2" width="21.28515625" style="1" customWidth="1"/>
    <col min="3" max="3" width="20" style="1" customWidth="1"/>
    <col min="4" max="4" width="13.42578125" style="1" customWidth="1"/>
    <col min="5" max="5" width="13.28515625" customWidth="1"/>
  </cols>
  <sheetData>
    <row r="1" spans="1:5" ht="49.9" customHeight="1" x14ac:dyDescent="0.25">
      <c r="A1" s="22" t="s">
        <v>27</v>
      </c>
      <c r="B1" s="22"/>
      <c r="C1" s="22"/>
      <c r="D1" s="22"/>
    </row>
    <row r="2" spans="1:5" ht="8.25" customHeight="1" x14ac:dyDescent="0.25">
      <c r="A2" s="23" t="s">
        <v>25</v>
      </c>
      <c r="B2" s="23"/>
      <c r="C2" s="23"/>
      <c r="D2" s="23"/>
    </row>
    <row r="3" spans="1:5" x14ac:dyDescent="0.25">
      <c r="A3" s="13"/>
      <c r="B3" s="14"/>
      <c r="C3" s="15"/>
      <c r="D3" s="16" t="s">
        <v>7</v>
      </c>
    </row>
    <row r="4" spans="1:5" ht="14.45" customHeight="1" x14ac:dyDescent="0.25">
      <c r="A4" s="24" t="s">
        <v>4</v>
      </c>
      <c r="B4" s="27" t="s">
        <v>0</v>
      </c>
      <c r="C4" s="27" t="s">
        <v>1</v>
      </c>
      <c r="D4" s="27" t="s">
        <v>2</v>
      </c>
    </row>
    <row r="5" spans="1:5" ht="56.45" customHeight="1" x14ac:dyDescent="0.25">
      <c r="A5" s="24"/>
      <c r="B5" s="28"/>
      <c r="C5" s="28"/>
      <c r="D5" s="28"/>
    </row>
    <row r="6" spans="1:5" ht="65.45" customHeight="1" x14ac:dyDescent="0.25">
      <c r="A6" s="9" t="s">
        <v>9</v>
      </c>
      <c r="B6" s="17">
        <v>28436987.219999999</v>
      </c>
      <c r="C6" s="17">
        <v>9508245.9800000004</v>
      </c>
      <c r="D6" s="18">
        <f>SUM(C6/B6*100)</f>
        <v>33.436193174897099</v>
      </c>
      <c r="E6" s="7"/>
    </row>
    <row r="7" spans="1:5" ht="69.75" customHeight="1" x14ac:dyDescent="0.25">
      <c r="A7" s="10" t="s">
        <v>10</v>
      </c>
      <c r="B7" s="17">
        <v>6888176.3399999999</v>
      </c>
      <c r="C7" s="17">
        <v>0</v>
      </c>
      <c r="D7" s="18">
        <f t="shared" ref="D7:D19" si="0">SUM(C7/B7*100)</f>
        <v>0</v>
      </c>
      <c r="E7" s="7"/>
    </row>
    <row r="8" spans="1:5" ht="55.15" customHeight="1" x14ac:dyDescent="0.25">
      <c r="A8" s="10" t="s">
        <v>11</v>
      </c>
      <c r="B8" s="17">
        <v>133224867.29000001</v>
      </c>
      <c r="C8" s="17">
        <v>4352225.7</v>
      </c>
      <c r="D8" s="18">
        <f t="shared" si="0"/>
        <v>3.2668268233483788</v>
      </c>
      <c r="E8" s="7"/>
    </row>
    <row r="9" spans="1:5" s="12" customFormat="1" ht="52.5" customHeight="1" x14ac:dyDescent="0.25">
      <c r="A9" s="10" t="s">
        <v>12</v>
      </c>
      <c r="B9" s="17">
        <v>893515783.51999998</v>
      </c>
      <c r="C9" s="17">
        <v>253622019.13</v>
      </c>
      <c r="D9" s="18">
        <f t="shared" si="0"/>
        <v>28.384727366634486</v>
      </c>
      <c r="E9" s="11"/>
    </row>
    <row r="10" spans="1:5" s="12" customFormat="1" ht="48.6" customHeight="1" x14ac:dyDescent="0.25">
      <c r="A10" s="10" t="s">
        <v>13</v>
      </c>
      <c r="B10" s="17">
        <v>5865337.4199999999</v>
      </c>
      <c r="C10" s="17">
        <v>2394590.67</v>
      </c>
      <c r="D10" s="18">
        <f t="shared" si="0"/>
        <v>40.826136648759075</v>
      </c>
      <c r="E10" s="11"/>
    </row>
    <row r="11" spans="1:5" s="12" customFormat="1" ht="58.9" customHeight="1" x14ac:dyDescent="0.25">
      <c r="A11" s="10" t="s">
        <v>14</v>
      </c>
      <c r="B11" s="17">
        <v>19172030</v>
      </c>
      <c r="C11" s="17">
        <v>7624323.4800000004</v>
      </c>
      <c r="D11" s="18">
        <f t="shared" si="0"/>
        <v>39.767950915995861</v>
      </c>
      <c r="E11" s="11"/>
    </row>
    <row r="12" spans="1:5" s="12" customFormat="1" ht="53.45" customHeight="1" x14ac:dyDescent="0.25">
      <c r="A12" s="10" t="s">
        <v>15</v>
      </c>
      <c r="B12" s="17">
        <v>162209828.72</v>
      </c>
      <c r="C12" s="17">
        <v>70793201.420000002</v>
      </c>
      <c r="D12" s="18">
        <f t="shared" si="0"/>
        <v>43.642978960418198</v>
      </c>
      <c r="E12" s="11"/>
    </row>
    <row r="13" spans="1:5" ht="57" customHeight="1" x14ac:dyDescent="0.25">
      <c r="A13" s="10" t="s">
        <v>24</v>
      </c>
      <c r="B13" s="17">
        <v>2007000</v>
      </c>
      <c r="C13" s="17">
        <v>687500</v>
      </c>
      <c r="D13" s="18">
        <f t="shared" si="0"/>
        <v>34.255107125062281</v>
      </c>
      <c r="E13" s="7"/>
    </row>
    <row r="14" spans="1:5" ht="68.25" customHeight="1" x14ac:dyDescent="0.25">
      <c r="A14" s="10" t="s">
        <v>16</v>
      </c>
      <c r="B14" s="17">
        <v>5758900</v>
      </c>
      <c r="C14" s="17">
        <v>2205164.8199999998</v>
      </c>
      <c r="D14" s="18">
        <f t="shared" si="0"/>
        <v>38.291424056677485</v>
      </c>
      <c r="E14" s="7"/>
    </row>
    <row r="15" spans="1:5" ht="55.9" customHeight="1" x14ac:dyDescent="0.25">
      <c r="A15" s="10" t="s">
        <v>17</v>
      </c>
      <c r="B15" s="17">
        <v>2124500</v>
      </c>
      <c r="C15" s="17">
        <v>916021.47</v>
      </c>
      <c r="D15" s="18">
        <f t="shared" si="0"/>
        <v>43.117037891268531</v>
      </c>
      <c r="E15" s="7"/>
    </row>
    <row r="16" spans="1:5" ht="55.9" customHeight="1" x14ac:dyDescent="0.25">
      <c r="A16" s="10" t="s">
        <v>18</v>
      </c>
      <c r="B16" s="17">
        <v>200000</v>
      </c>
      <c r="C16" s="17">
        <v>0</v>
      </c>
      <c r="D16" s="18">
        <f t="shared" si="0"/>
        <v>0</v>
      </c>
      <c r="E16" s="7"/>
    </row>
    <row r="17" spans="1:5" ht="54" customHeight="1" x14ac:dyDescent="0.25">
      <c r="A17" s="10" t="s">
        <v>19</v>
      </c>
      <c r="B17" s="17">
        <v>25605563.27</v>
      </c>
      <c r="C17" s="17">
        <v>3763253.82</v>
      </c>
      <c r="D17" s="18">
        <f t="shared" si="0"/>
        <v>14.697016348822542</v>
      </c>
      <c r="E17" s="7"/>
    </row>
    <row r="18" spans="1:5" ht="47.45" customHeight="1" x14ac:dyDescent="0.25">
      <c r="A18" s="10" t="s">
        <v>20</v>
      </c>
      <c r="B18" s="17">
        <v>61105968.060000002</v>
      </c>
      <c r="C18" s="17">
        <v>29826970.609999999</v>
      </c>
      <c r="D18" s="18">
        <f t="shared" si="0"/>
        <v>48.811878048823104</v>
      </c>
      <c r="E18" s="7"/>
    </row>
    <row r="19" spans="1:5" ht="78" customHeight="1" x14ac:dyDescent="0.25">
      <c r="A19" s="10" t="s">
        <v>21</v>
      </c>
      <c r="B19" s="17">
        <v>40533145.729999997</v>
      </c>
      <c r="C19" s="17">
        <v>17162880.760000002</v>
      </c>
      <c r="D19" s="18">
        <f t="shared" si="0"/>
        <v>42.342829432301265</v>
      </c>
      <c r="E19" s="7"/>
    </row>
    <row r="20" spans="1:5" ht="66" customHeight="1" x14ac:dyDescent="0.25">
      <c r="A20" s="10" t="s">
        <v>22</v>
      </c>
      <c r="B20" s="17">
        <v>20000</v>
      </c>
      <c r="C20" s="17">
        <v>0</v>
      </c>
      <c r="D20" s="18">
        <f t="shared" ref="D20" si="1">SUM(C20/B20*100)</f>
        <v>0</v>
      </c>
      <c r="E20" s="7"/>
    </row>
    <row r="21" spans="1:5" ht="54" customHeight="1" x14ac:dyDescent="0.25">
      <c r="A21" s="10" t="s">
        <v>23</v>
      </c>
      <c r="B21" s="17">
        <v>100000</v>
      </c>
      <c r="C21" s="17">
        <v>23900</v>
      </c>
      <c r="D21" s="18">
        <f t="shared" ref="D21:D26" si="2">SUM(C21/B21*100)</f>
        <v>23.9</v>
      </c>
      <c r="E21" s="7"/>
    </row>
    <row r="22" spans="1:5" ht="54" customHeight="1" x14ac:dyDescent="0.25">
      <c r="A22" s="10" t="s">
        <v>8</v>
      </c>
      <c r="B22" s="17">
        <v>78957952.629999995</v>
      </c>
      <c r="C22" s="17">
        <v>15883314.42</v>
      </c>
      <c r="D22" s="18">
        <f t="shared" si="2"/>
        <v>20.116168024809131</v>
      </c>
      <c r="E22" s="7"/>
    </row>
    <row r="23" spans="1:5" ht="83.25" customHeight="1" x14ac:dyDescent="0.25">
      <c r="A23" s="10" t="s">
        <v>26</v>
      </c>
      <c r="B23" s="17">
        <v>40000</v>
      </c>
      <c r="C23" s="17">
        <v>0</v>
      </c>
      <c r="D23" s="18">
        <f t="shared" si="2"/>
        <v>0</v>
      </c>
      <c r="E23" s="7"/>
    </row>
    <row r="24" spans="1:5" s="5" customFormat="1" x14ac:dyDescent="0.25">
      <c r="A24" s="2" t="s">
        <v>5</v>
      </c>
      <c r="B24" s="19">
        <f>SUM(B6:B23)</f>
        <v>1465766040.1999998</v>
      </c>
      <c r="C24" s="19">
        <f>SUM(C6:C23)</f>
        <v>418763612.28000009</v>
      </c>
      <c r="D24" s="20">
        <f t="shared" si="2"/>
        <v>28.569608027135146</v>
      </c>
      <c r="E24" s="8"/>
    </row>
    <row r="25" spans="1:5" s="5" customFormat="1" x14ac:dyDescent="0.25">
      <c r="A25" s="2" t="s">
        <v>6</v>
      </c>
      <c r="B25" s="19">
        <v>132816232.61</v>
      </c>
      <c r="C25" s="19">
        <v>51503969.310000002</v>
      </c>
      <c r="D25" s="20">
        <f t="shared" si="2"/>
        <v>38.778369404013773</v>
      </c>
    </row>
    <row r="26" spans="1:5" x14ac:dyDescent="0.25">
      <c r="A26" s="2" t="s">
        <v>3</v>
      </c>
      <c r="B26" s="19">
        <f>SUM(B24:B25)</f>
        <v>1598582272.8099997</v>
      </c>
      <c r="C26" s="19">
        <f>C24+C25</f>
        <v>470267581.59000009</v>
      </c>
      <c r="D26" s="21">
        <f t="shared" si="2"/>
        <v>29.41779035015572</v>
      </c>
    </row>
    <row r="27" spans="1:5" x14ac:dyDescent="0.25">
      <c r="A27" s="6"/>
      <c r="B27" s="3"/>
      <c r="C27" s="3"/>
      <c r="D27" s="3"/>
    </row>
    <row r="28" spans="1:5" x14ac:dyDescent="0.25">
      <c r="A28" s="6"/>
      <c r="B28" s="4"/>
      <c r="C28" s="3"/>
      <c r="D28" s="3"/>
    </row>
    <row r="29" spans="1:5" x14ac:dyDescent="0.25">
      <c r="A29" s="25"/>
      <c r="B29" s="26"/>
      <c r="C29" s="26"/>
      <c r="D29" s="26"/>
    </row>
  </sheetData>
  <mergeCells count="7">
    <mergeCell ref="A1:D1"/>
    <mergeCell ref="A2:D2"/>
    <mergeCell ref="A4:A5"/>
    <mergeCell ref="A29:D29"/>
    <mergeCell ref="B4:B5"/>
    <mergeCell ref="C4:C5"/>
    <mergeCell ref="D4:D5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2025-07-11T05:45:55Z</dcterms:modified>
</cp:coreProperties>
</file>