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<sst xmlns="http://schemas.openxmlformats.org/spreadsheetml/2006/main" count="28" uniqueCount="28">
  <si>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</si>
  <si>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</si>
  <si>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</si>
  <si>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</si>
  <si>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</si>
  <si>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</si>
  <si>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</si>
  <si>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</si>
  <si>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</si>
  <si>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</si>
  <si>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</si>
  <si>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</si>
  <si>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</si>
  <si>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</si>
  <si>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</si>
  <si>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</si>
  <si>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</si>
  <si>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</si>
  <si>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</si>
  <si>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</si>
  <si>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</si>
  <si>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</si>
  <si>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</si>
  <si>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</si>
  <si>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</si>
  <si>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</si>
  <si>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 на 2022 – 2027 годы"</t>
  </si>
  <si>
    <t xml:space="preserve">        Мониторинг исполнения муниципальных программ  на 01.11.2025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</si>
</sst>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16" workbookViewId="0">
      <selection activeCell="C27" sqref="C27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0.75" customHeight="1" x14ac:dyDescent="0.25">
      <c r="A2" s="23" t="s">
        <v>25</v>
      </c>
      <c r="B2" s="23"/>
      <c r="C2" s="23"/>
      <c r="D2" s="23"/>
    </row>
    <row r="3" spans="1:5" ht="25.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31400614.219999999</v>
      </c>
      <c r="C7" s="17">
        <v>25073854.489999998</v>
      </c>
      <c r="D7" s="18">
        <f>SUM(C7/B7*100)</f>
        <v>79.851477790615007</v>
      </c>
      <c r="E7" s="7"/>
    </row>
    <row r="8" spans="1:5" ht="63.75" customHeight="1" x14ac:dyDescent="0.25">
      <c r="A8" s="19" t="s">
        <v>10</v>
      </c>
      <c r="B8" s="13">
        <v>7116987.3399999999</v>
      </c>
      <c r="C8" s="13">
        <v>7084957</v>
      </c>
      <c r="D8" s="18">
        <f t="shared" ref="D8:D27" si="0">SUM(C8/B8*100)</f>
        <v>99.549945244106624</v>
      </c>
      <c r="E8" s="7"/>
    </row>
    <row r="9" spans="1:5" ht="55.15" customHeight="1" x14ac:dyDescent="0.25">
      <c r="A9" s="19" t="s">
        <v>11</v>
      </c>
      <c r="B9" s="13">
        <v>72728249.150000006</v>
      </c>
      <c r="C9" s="13">
        <v>29462417.25</v>
      </c>
      <c r="D9" s="18">
        <f t="shared" si="0"/>
        <v>40.510279835328603</v>
      </c>
      <c r="E9" s="7"/>
    </row>
    <row r="10" spans="1:5" ht="52.5" customHeight="1" x14ac:dyDescent="0.25">
      <c r="A10" s="19" t="s">
        <v>12</v>
      </c>
      <c r="B10" s="13">
        <v>905821826.16999996</v>
      </c>
      <c r="C10" s="13">
        <v>666110564.69000006</v>
      </c>
      <c r="D10" s="18">
        <f t="shared" si="0"/>
        <v>73.536599080025695</v>
      </c>
      <c r="E10" s="7"/>
    </row>
    <row r="11" spans="1:5" ht="48.6" customHeight="1" x14ac:dyDescent="0.25">
      <c r="A11" s="19" t="s">
        <v>13</v>
      </c>
      <c r="B11" s="13">
        <v>6473166.9100000001</v>
      </c>
      <c r="C11" s="13">
        <v>4897319.91</v>
      </c>
      <c r="D11" s="18">
        <f t="shared" si="0"/>
        <v>75.655702658221742</v>
      </c>
      <c r="E11" s="7"/>
    </row>
    <row r="12" spans="1:5" ht="51.75" customHeight="1" x14ac:dyDescent="0.25">
      <c r="A12" s="19" t="s">
        <v>14</v>
      </c>
      <c r="B12" s="13">
        <v>24337890</v>
      </c>
      <c r="C12" s="13">
        <v>19896687.739999998</v>
      </c>
      <c r="D12" s="18">
        <f t="shared" si="0"/>
        <v>81.751901007030597</v>
      </c>
      <c r="E12" s="7"/>
    </row>
    <row r="13" spans="1:5" ht="53.45" customHeight="1" x14ac:dyDescent="0.25">
      <c r="A13" s="19" t="s">
        <v>15</v>
      </c>
      <c r="B13" s="13">
        <v>171529455.02000001</v>
      </c>
      <c r="C13" s="13">
        <v>150993016.09999999</v>
      </c>
      <c r="D13" s="18">
        <f t="shared" si="0"/>
        <v>88.027456323693499</v>
      </c>
      <c r="E13" s="7"/>
    </row>
    <row r="14" spans="1:5" ht="57" customHeight="1" x14ac:dyDescent="0.25">
      <c r="A14" s="19" t="s">
        <v>24</v>
      </c>
      <c r="B14" s="13">
        <v>2007000</v>
      </c>
      <c r="C14" s="13">
        <v>1393527</v>
      </c>
      <c r="D14" s="18">
        <f t="shared" si="0"/>
        <v>69.433333333333337</v>
      </c>
      <c r="E14" s="7"/>
    </row>
    <row r="15" spans="1:5" ht="68.25" customHeight="1" x14ac:dyDescent="0.25">
      <c r="A15" s="19" t="s">
        <v>16</v>
      </c>
      <c r="B15" s="13">
        <v>6261265</v>
      </c>
      <c r="C15" s="13">
        <v>4710317.68</v>
      </c>
      <c r="D15" s="18">
        <f t="shared" si="0"/>
        <v>75.229489248578361</v>
      </c>
      <c r="E15" s="7"/>
    </row>
    <row r="16" spans="1:5" ht="55.9" customHeight="1" x14ac:dyDescent="0.25">
      <c r="A16" s="19" t="s">
        <v>17</v>
      </c>
      <c r="B16" s="13">
        <v>2776330.62</v>
      </c>
      <c r="C16" s="13">
        <v>1771003.88</v>
      </c>
      <c r="D16" s="18">
        <f t="shared" si="0"/>
        <v>63.789372463139848</v>
      </c>
      <c r="E16" s="7"/>
    </row>
    <row r="17" spans="1:5" ht="50.25" customHeight="1" x14ac:dyDescent="0.25">
      <c r="A17" s="19" t="s">
        <v>18</v>
      </c>
      <c r="B17" s="13">
        <v>0</v>
      </c>
      <c r="C17" s="13">
        <v>0</v>
      </c>
      <c r="D17" s="18" t="e">
        <f t="shared" si="0"/>
        <v>#DIV/0!</v>
      </c>
      <c r="E17" s="7"/>
    </row>
    <row r="18" spans="1:5" ht="54" customHeight="1" x14ac:dyDescent="0.25">
      <c r="A18" s="19" t="s">
        <v>19</v>
      </c>
      <c r="B18" s="13">
        <v>28230325.27</v>
      </c>
      <c r="C18" s="13">
        <v>11996158.73</v>
      </c>
      <c r="D18" s="18">
        <f t="shared" si="0"/>
        <v>42.493873574840322</v>
      </c>
      <c r="E18" s="7"/>
    </row>
    <row r="19" spans="1:5" ht="47.45" customHeight="1" x14ac:dyDescent="0.25">
      <c r="A19" s="19" t="s">
        <v>20</v>
      </c>
      <c r="B19" s="13">
        <v>63831350.079999998</v>
      </c>
      <c r="C19" s="13">
        <v>59234806.259999998</v>
      </c>
      <c r="D19" s="18">
        <f t="shared" si="0"/>
        <v>92.798924330694661</v>
      </c>
      <c r="E19" s="7"/>
    </row>
    <row r="20" spans="1:5" ht="78" customHeight="1" x14ac:dyDescent="0.25">
      <c r="A20" s="19" t="s">
        <v>21</v>
      </c>
      <c r="B20" s="13">
        <v>44532475.729999997</v>
      </c>
      <c r="C20" s="13">
        <v>35019597.859999999</v>
      </c>
      <c r="D20" s="18">
        <f t="shared" si="0"/>
        <v>78.63833592437912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100000</v>
      </c>
      <c r="C22" s="13">
        <v>23900</v>
      </c>
      <c r="D22" s="18">
        <f t="shared" si="0"/>
        <v>23.9</v>
      </c>
      <c r="E22" s="7"/>
    </row>
    <row r="23" spans="1:5" ht="54" customHeight="1" x14ac:dyDescent="0.25">
      <c r="A23" s="19" t="s">
        <v>8</v>
      </c>
      <c r="B23" s="13">
        <v>58799180.310000002</v>
      </c>
      <c r="C23" s="13">
        <v>38634018.719999999</v>
      </c>
      <c r="D23" s="18">
        <f t="shared" si="0"/>
        <v>65.705029417611613</v>
      </c>
      <c r="E23" s="7"/>
    </row>
    <row r="24" spans="1:5" ht="66" customHeight="1" x14ac:dyDescent="0.25">
      <c r="A24" s="19" t="s">
        <v>26</v>
      </c>
      <c r="B24" s="13">
        <v>40000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1426006115.8199997</v>
      </c>
      <c r="C25" s="14">
        <f>SUM(C7:C24)</f>
        <v>1056302147.3100001</v>
      </c>
      <c r="D25" s="21">
        <f t="shared" si="0"/>
        <v>74.074166694761473</v>
      </c>
      <c r="E25" s="8"/>
    </row>
    <row r="26" spans="1:5" s="5" customFormat="1" x14ac:dyDescent="0.25">
      <c r="A26" s="20" t="s">
        <v>6</v>
      </c>
      <c r="B26" s="14">
        <v>132489247.55</v>
      </c>
      <c r="C26" s="14">
        <v>109874828.26000001</v>
      </c>
      <c r="D26" s="21">
        <f t="shared" si="0"/>
        <v>82.93112859482008</v>
      </c>
    </row>
    <row r="27" spans="1:5" x14ac:dyDescent="0.25">
      <c r="A27" s="2" t="s">
        <v>3</v>
      </c>
      <c r="B27" s="14">
        <f>SUM(B25:B26)</f>
        <v>1558495363.3699996</v>
      </c>
      <c r="C27" s="14">
        <f>SUM(C25:C26)</f>
        <v>1166176975.5700002</v>
      </c>
      <c r="D27" s="15">
        <f t="shared" si="0"/>
        <v>74.827105872700642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2025-11-11T11:45:59Z</dcterms:modified>
</cp:coreProperties>
</file>